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3995" windowHeight="1048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4" i="1"/>
  <c r="J3" i="1"/>
  <c r="N4" i="1" s="1"/>
  <c r="J9" i="1"/>
  <c r="K9" i="1" s="1"/>
  <c r="J8" i="1"/>
  <c r="K8" i="1" s="1"/>
  <c r="J7" i="1"/>
  <c r="K7" i="1" s="1"/>
  <c r="J6" i="1"/>
  <c r="K6" i="1" s="1"/>
  <c r="J5" i="1"/>
  <c r="K5" i="1" s="1"/>
  <c r="J4" i="1"/>
  <c r="N5" i="1" s="1"/>
  <c r="K3" i="1" l="1"/>
  <c r="K4" i="1"/>
  <c r="N6" i="1"/>
  <c r="N7" i="1" l="1"/>
  <c r="N8" i="1" s="1"/>
  <c r="N9" i="1" s="1"/>
  <c r="N10" i="1" s="1"/>
  <c r="Q3" i="1"/>
  <c r="Q4" i="1"/>
</calcChain>
</file>

<file path=xl/sharedStrings.xml><?xml version="1.0" encoding="utf-8"?>
<sst xmlns="http://schemas.openxmlformats.org/spreadsheetml/2006/main" count="22" uniqueCount="13">
  <si>
    <t>http://www.pimpmychart.com</t>
  </si>
  <si>
    <t>Histogram (sorted by categories)</t>
  </si>
  <si>
    <t>Pareto-Chart (sorted by values)</t>
  </si>
  <si>
    <t>Y</t>
  </si>
  <si>
    <t>X</t>
  </si>
  <si>
    <t>A</t>
  </si>
  <si>
    <t>B</t>
  </si>
  <si>
    <t>C</t>
  </si>
  <si>
    <t>D</t>
  </si>
  <si>
    <t>E</t>
  </si>
  <si>
    <t>F</t>
  </si>
  <si>
    <t>G</t>
  </si>
  <si>
    <t>C + D + E =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</si>
</sst>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9" fontId="0" fillId="0" borderId="0" xfId="0" applyNumberFormat="1"/>
    <xf numFmtId="0" fontId="1" fillId="0" borderId="0" xfId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9" fontId="0" fillId="0" borderId="1" xfId="0" applyNumberFormat="1" applyBorder="1"/>
    <xf numFmtId="0" fontId="0" fillId="0" borderId="1" xfId="0" applyBorder="1"/>
    <xf numFmtId="9" fontId="0" fillId="0" borderId="3" xfId="0" applyNumberFormat="1" applyBorder="1"/>
    <xf numFmtId="0" fontId="0" fillId="0" borderId="4" xfId="0" applyBorder="1"/>
    <xf numFmtId="9" fontId="0" fillId="0" borderId="7" xfId="0" applyNumberFormat="1" applyBorder="1"/>
    <xf numFmtId="0" fontId="0" fillId="0" borderId="8" xfId="0" applyBorder="1"/>
    <xf numFmtId="9" fontId="0" fillId="2" borderId="3" xfId="0" applyNumberFormat="1" applyFill="1" applyBorder="1"/>
    <xf numFmtId="0" fontId="0" fillId="2" borderId="4" xfId="0" applyFill="1" applyBorder="1"/>
    <xf numFmtId="9" fontId="0" fillId="2" borderId="5" xfId="0" applyNumberFormat="1" applyFill="1" applyBorder="1"/>
    <xf numFmtId="0" fontId="0" fillId="2" borderId="6" xfId="0" applyFill="1" applyBorder="1"/>
    <xf numFmtId="9" fontId="0" fillId="2" borderId="7" xfId="0" applyNumberFormat="1" applyFill="1" applyBorder="1"/>
    <xf numFmtId="0" fontId="0" fillId="2" borderId="8" xfId="0" applyFill="1" applyBorder="1"/>
    <xf numFmtId="9" fontId="0" fillId="0" borderId="9" xfId="0" applyNumberFormat="1" applyBorder="1"/>
    <xf numFmtId="0" fontId="0" fillId="0" borderId="10" xfId="0" applyBorder="1"/>
    <xf numFmtId="0" fontId="0" fillId="0" borderId="2" xfId="0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19050"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Tabelle1!$A$3:$A$9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Tabelle1!$B$3:$B$9</c:f>
              <c:numCache>
                <c:formatCode>0%</c:formatCode>
                <c:ptCount val="7"/>
                <c:pt idx="0">
                  <c:v>0.09</c:v>
                </c:pt>
                <c:pt idx="1">
                  <c:v>0.06</c:v>
                </c:pt>
                <c:pt idx="2">
                  <c:v>0.32</c:v>
                </c:pt>
                <c:pt idx="3">
                  <c:v>0.26</c:v>
                </c:pt>
                <c:pt idx="4">
                  <c:v>0.12</c:v>
                </c:pt>
                <c:pt idx="5">
                  <c:v>0.08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9347456"/>
        <c:axId val="159348992"/>
      </c:barChart>
      <c:catAx>
        <c:axId val="1593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348992"/>
        <c:crosses val="autoZero"/>
        <c:auto val="1"/>
        <c:lblAlgn val="ctr"/>
        <c:lblOffset val="100"/>
        <c:noMultiLvlLbl val="0"/>
      </c:catAx>
      <c:valAx>
        <c:axId val="15934899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593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Säulen</c:v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25000"/>
                </a:srgbClr>
              </a:solidFill>
              <a:ln w="19050">
                <a:solidFill>
                  <a:schemeClr val="accent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>
                  <a:alpha val="25000"/>
                </a:srgbClr>
              </a:solidFill>
              <a:ln w="19050">
                <a:solidFill>
                  <a:schemeClr val="accent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00">
                  <a:alpha val="25000"/>
                </a:srgbClr>
              </a:solidFill>
              <a:ln w="19050">
                <a:solidFill>
                  <a:schemeClr val="accent1"/>
                </a:solidFill>
              </a:ln>
            </c:spPr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Tabelle1!$K$3:$K$9</c:f>
              <c:strCache>
                <c:ptCount val="7"/>
                <c:pt idx="0">
                  <c:v>C</c:v>
                </c:pt>
                <c:pt idx="1">
                  <c:v>D</c:v>
                </c:pt>
                <c:pt idx="2">
                  <c:v>E</c:v>
                </c:pt>
                <c:pt idx="3">
                  <c:v>A</c:v>
                </c:pt>
                <c:pt idx="4">
                  <c:v>F</c:v>
                </c:pt>
                <c:pt idx="5">
                  <c:v>G</c:v>
                </c:pt>
                <c:pt idx="6">
                  <c:v>B</c:v>
                </c:pt>
              </c:strCache>
            </c:strRef>
          </c:cat>
          <c:val>
            <c:numRef>
              <c:f>Tabelle1!$J$3:$J$9</c:f>
              <c:numCache>
                <c:formatCode>0%</c:formatCode>
                <c:ptCount val="7"/>
                <c:pt idx="0">
                  <c:v>0.32</c:v>
                </c:pt>
                <c:pt idx="1">
                  <c:v>0.26</c:v>
                </c:pt>
                <c:pt idx="2">
                  <c:v>0.12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86752"/>
        <c:axId val="160596736"/>
      </c:barChart>
      <c:scatterChart>
        <c:scatterStyle val="smoothMarker"/>
        <c:varyColors val="0"/>
        <c:ser>
          <c:idx val="2"/>
          <c:order val="1"/>
          <c:tx>
            <c:v>Pfeil 1</c:v>
          </c:tx>
          <c:spPr>
            <a:ln w="12700">
              <a:solidFill>
                <a:schemeClr val="bg1">
                  <a:lumMod val="50000"/>
                </a:schemeClr>
              </a:solidFill>
              <a:prstDash val="sysDash"/>
              <a:headEnd type="triangle"/>
              <a:tailEnd type="none"/>
            </a:ln>
          </c:spPr>
          <c:marker>
            <c:symbol val="none"/>
          </c:marker>
          <c:xVal>
            <c:numRef>
              <c:f>Tabelle1!$R$3:$R$4</c:f>
              <c:numCache>
                <c:formatCode>General</c:formatCode>
                <c:ptCount val="2"/>
                <c:pt idx="0">
                  <c:v>0.5</c:v>
                </c:pt>
                <c:pt idx="1">
                  <c:v>3.5</c:v>
                </c:pt>
              </c:numCache>
            </c:numRef>
          </c:xVal>
          <c:yVal>
            <c:numRef>
              <c:f>Tabelle1!$Q$3:$Q$4</c:f>
              <c:numCache>
                <c:formatCode>0%</c:formatCode>
                <c:ptCount val="2"/>
                <c:pt idx="0">
                  <c:v>0.70000000000000007</c:v>
                </c:pt>
                <c:pt idx="1">
                  <c:v>0.70000000000000007</c:v>
                </c:pt>
              </c:numCache>
            </c:numRef>
          </c:yVal>
          <c:smooth val="1"/>
        </c:ser>
        <c:ser>
          <c:idx val="3"/>
          <c:order val="2"/>
          <c:tx>
            <c:v>Pfeil 2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sysDash"/>
              <a:tailEnd type="triangle"/>
            </a:ln>
          </c:spPr>
          <c:marker>
            <c:symbol val="none"/>
          </c:marker>
          <c:xVal>
            <c:numRef>
              <c:f>Tabelle1!$R$6:$R$7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Tabelle1!$Q$6:$Q$7</c:f>
              <c:numCache>
                <c:formatCode>0%</c:formatCode>
                <c:ptCount val="2"/>
                <c:pt idx="0">
                  <c:v>0.7</c:v>
                </c:pt>
                <c:pt idx="1">
                  <c:v>0.12</c:v>
                </c:pt>
              </c:numCache>
            </c:numRef>
          </c:yVal>
          <c:smooth val="1"/>
        </c:ser>
        <c:ser>
          <c:idx val="1"/>
          <c:order val="3"/>
          <c:tx>
            <c:v>Linie</c:v>
          </c:tx>
          <c:spPr>
            <a:ln w="25400"/>
          </c:spPr>
          <c:marker>
            <c:symbol val="none"/>
          </c:marker>
          <c:xVal>
            <c:numRef>
              <c:f>Tabelle1!$O$3:$O$10</c:f>
              <c:numCache>
                <c:formatCode>General</c:formatCode>
                <c:ptCount val="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</c:numCache>
            </c:numRef>
          </c:xVal>
          <c:yVal>
            <c:numRef>
              <c:f>Tabelle1!$N$3:$N$10</c:f>
              <c:numCache>
                <c:formatCode>0%</c:formatCode>
                <c:ptCount val="8"/>
                <c:pt idx="0">
                  <c:v>0</c:v>
                </c:pt>
                <c:pt idx="1">
                  <c:v>0.32</c:v>
                </c:pt>
                <c:pt idx="2">
                  <c:v>0.58000000000000007</c:v>
                </c:pt>
                <c:pt idx="3">
                  <c:v>0.70000000000000007</c:v>
                </c:pt>
                <c:pt idx="4">
                  <c:v>0.79</c:v>
                </c:pt>
                <c:pt idx="5">
                  <c:v>0.87</c:v>
                </c:pt>
                <c:pt idx="6">
                  <c:v>0.94</c:v>
                </c:pt>
                <c:pt idx="7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Label</c:v>
          </c:tx>
          <c:marker>
            <c:symbol val="none"/>
          </c:marker>
          <c:dLbls>
            <c:dLbl>
              <c:idx val="0"/>
              <c:layout/>
              <c:tx>
                <c:strRef>
                  <c:f>Tabelle1!$T$9</c:f>
                  <c:strCache>
                    <c:ptCount val="1"/>
                    <c:pt idx="0">
                      <c:v>C + D + E = 70%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Tabelle1!$R$9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Tabelle1!$Q$9</c:f>
              <c:numCache>
                <c:formatCode>0%</c:formatCode>
                <c:ptCount val="1"/>
                <c:pt idx="0">
                  <c:v>0.65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86752"/>
        <c:axId val="160596736"/>
      </c:scatterChart>
      <c:catAx>
        <c:axId val="1605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de-DE"/>
          </a:p>
        </c:txPr>
        <c:crossAx val="160596736"/>
        <c:crosses val="autoZero"/>
        <c:auto val="1"/>
        <c:lblAlgn val="ctr"/>
        <c:lblOffset val="100"/>
        <c:noMultiLvlLbl val="0"/>
      </c:catAx>
      <c:valAx>
        <c:axId val="16059673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6058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7</xdr:col>
      <xdr:colOff>295275</xdr:colOff>
      <xdr:row>37</xdr:row>
      <xdr:rowOff>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H7" sqref="H7"/>
    </sheetView>
  </sheetViews>
  <sheetFormatPr baseColWidth="10" defaultRowHeight="15" x14ac:dyDescent="0.25"/>
  <cols>
    <col min="4" max="4" width="7" customWidth="1"/>
    <col min="12" max="12" width="6.28515625" customWidth="1"/>
    <col min="20" max="20" width="19.28515625" customWidth="1"/>
  </cols>
  <sheetData>
    <row r="1" spans="1:22" ht="21.75" customHeight="1" x14ac:dyDescent="0.25"/>
    <row r="2" spans="1:22" x14ac:dyDescent="0.25">
      <c r="M2" s="2"/>
      <c r="N2" s="5" t="s">
        <v>3</v>
      </c>
      <c r="O2" s="5" t="s">
        <v>4</v>
      </c>
      <c r="Q2" s="5" t="s">
        <v>3</v>
      </c>
      <c r="R2" s="5" t="s">
        <v>4</v>
      </c>
    </row>
    <row r="3" spans="1:22" x14ac:dyDescent="0.25">
      <c r="A3" s="1" t="s">
        <v>5</v>
      </c>
      <c r="B3" s="2">
        <v>0.09</v>
      </c>
      <c r="C3" s="4" t="s">
        <v>5</v>
      </c>
      <c r="J3" s="7">
        <f>LARGE($B$3:$B$9,1)</f>
        <v>0.32</v>
      </c>
      <c r="K3" s="5" t="str">
        <f>VLOOKUP(J3,$B$3:$C$9,2,0)</f>
        <v>C</v>
      </c>
      <c r="N3" s="2">
        <v>0</v>
      </c>
      <c r="O3">
        <v>0.5</v>
      </c>
      <c r="Q3" s="9">
        <f>N6</f>
        <v>0.70000000000000007</v>
      </c>
      <c r="R3" s="10">
        <v>0.5</v>
      </c>
      <c r="T3" s="2"/>
      <c r="U3" s="2"/>
      <c r="V3" s="2"/>
    </row>
    <row r="4" spans="1:22" x14ac:dyDescent="0.25">
      <c r="A4" s="1" t="s">
        <v>6</v>
      </c>
      <c r="B4" s="2">
        <v>0.06</v>
      </c>
      <c r="C4" s="4" t="s">
        <v>6</v>
      </c>
      <c r="J4" s="7">
        <f>LARGE($B$3:$B$9,2)</f>
        <v>0.26</v>
      </c>
      <c r="K4" s="5" t="str">
        <f t="shared" ref="K4:K9" si="0">VLOOKUP(J4,$B$3:$C$9,2,0)</f>
        <v>D</v>
      </c>
      <c r="N4" s="13">
        <f>J3</f>
        <v>0.32</v>
      </c>
      <c r="O4" s="14">
        <f>O3+1</f>
        <v>1.5</v>
      </c>
      <c r="Q4" s="11">
        <f>N6</f>
        <v>0.70000000000000007</v>
      </c>
      <c r="R4" s="12">
        <v>3.5</v>
      </c>
    </row>
    <row r="5" spans="1:22" x14ac:dyDescent="0.25">
      <c r="A5" s="1" t="s">
        <v>7</v>
      </c>
      <c r="B5" s="2">
        <v>0.32</v>
      </c>
      <c r="C5" s="4" t="s">
        <v>7</v>
      </c>
      <c r="J5" s="7">
        <f>LARGE($B$3:$B$9,3)</f>
        <v>0.12</v>
      </c>
      <c r="K5" s="5" t="str">
        <f t="shared" si="0"/>
        <v>E</v>
      </c>
      <c r="N5" s="15">
        <f t="shared" ref="N5:N10" si="1">J4+N4</f>
        <v>0.58000000000000007</v>
      </c>
      <c r="O5" s="16">
        <f t="shared" ref="O5:O10" si="2">O4+1</f>
        <v>2.5</v>
      </c>
    </row>
    <row r="6" spans="1:22" x14ac:dyDescent="0.25">
      <c r="A6" s="1" t="s">
        <v>8</v>
      </c>
      <c r="B6" s="2">
        <v>0.26</v>
      </c>
      <c r="C6" s="4" t="s">
        <v>8</v>
      </c>
      <c r="J6" s="7">
        <f>LARGE($B$3:$B$9,4)</f>
        <v>0.09</v>
      </c>
      <c r="K6" s="5" t="str">
        <f t="shared" si="0"/>
        <v>A</v>
      </c>
      <c r="N6" s="17">
        <f t="shared" si="1"/>
        <v>0.70000000000000007</v>
      </c>
      <c r="O6" s="18">
        <f t="shared" si="2"/>
        <v>3.5</v>
      </c>
      <c r="Q6" s="9">
        <v>0.7</v>
      </c>
      <c r="R6" s="10">
        <v>3.5</v>
      </c>
    </row>
    <row r="7" spans="1:22" x14ac:dyDescent="0.25">
      <c r="A7" s="1" t="s">
        <v>9</v>
      </c>
      <c r="B7" s="2">
        <v>0.12</v>
      </c>
      <c r="C7" s="4" t="s">
        <v>9</v>
      </c>
      <c r="J7" s="7">
        <f>LARGE($B$3:$B$9,5)</f>
        <v>0.08</v>
      </c>
      <c r="K7" s="5" t="str">
        <f t="shared" si="0"/>
        <v>F</v>
      </c>
      <c r="N7" s="2">
        <f t="shared" si="1"/>
        <v>0.79</v>
      </c>
      <c r="O7">
        <f t="shared" si="2"/>
        <v>4.5</v>
      </c>
      <c r="Q7" s="11">
        <v>0.12</v>
      </c>
      <c r="R7" s="12">
        <v>3.5</v>
      </c>
    </row>
    <row r="8" spans="1:22" x14ac:dyDescent="0.25">
      <c r="A8" s="1" t="s">
        <v>10</v>
      </c>
      <c r="B8" s="2">
        <v>0.08</v>
      </c>
      <c r="C8" s="4" t="s">
        <v>10</v>
      </c>
      <c r="J8" s="7">
        <f>LARGE($B$3:$B$9,6)</f>
        <v>7.0000000000000007E-2</v>
      </c>
      <c r="K8" s="5" t="str">
        <f t="shared" si="0"/>
        <v>G</v>
      </c>
      <c r="N8" s="2">
        <f t="shared" si="1"/>
        <v>0.87</v>
      </c>
      <c r="O8">
        <f t="shared" si="2"/>
        <v>5.5</v>
      </c>
    </row>
    <row r="9" spans="1:22" x14ac:dyDescent="0.25">
      <c r="A9" s="1" t="s">
        <v>11</v>
      </c>
      <c r="B9" s="2">
        <v>7.0000000000000007E-2</v>
      </c>
      <c r="C9" s="4" t="s">
        <v>11</v>
      </c>
      <c r="J9" s="7">
        <f>LARGE($B$3:$B$9,7)</f>
        <v>0.06</v>
      </c>
      <c r="K9" s="5" t="str">
        <f t="shared" si="0"/>
        <v>B</v>
      </c>
      <c r="N9" s="2">
        <f t="shared" si="1"/>
        <v>0.94</v>
      </c>
      <c r="O9">
        <f t="shared" si="2"/>
        <v>6.5</v>
      </c>
      <c r="Q9" s="19">
        <v>0.65</v>
      </c>
      <c r="R9" s="20">
        <v>2</v>
      </c>
      <c r="T9" s="21" t="s">
        <v>12</v>
      </c>
    </row>
    <row r="10" spans="1:22" x14ac:dyDescent="0.25">
      <c r="J10" s="8"/>
      <c r="N10" s="2">
        <f t="shared" si="1"/>
        <v>1</v>
      </c>
      <c r="O10">
        <f t="shared" si="2"/>
        <v>7.5</v>
      </c>
    </row>
    <row r="11" spans="1:22" x14ac:dyDescent="0.25">
      <c r="B11" s="6" t="s">
        <v>1</v>
      </c>
      <c r="J11" s="8"/>
      <c r="K11" s="6" t="s">
        <v>2</v>
      </c>
    </row>
    <row r="12" spans="1:22" x14ac:dyDescent="0.25">
      <c r="J12" s="8"/>
    </row>
    <row r="13" spans="1:22" x14ac:dyDescent="0.25">
      <c r="J13" s="8"/>
    </row>
    <row r="14" spans="1:22" x14ac:dyDescent="0.25">
      <c r="J14" s="8"/>
    </row>
    <row r="15" spans="1:22" x14ac:dyDescent="0.25">
      <c r="J15" s="8"/>
    </row>
    <row r="16" spans="1:22" x14ac:dyDescent="0.25">
      <c r="J16" s="8"/>
    </row>
    <row r="17" spans="10:10" x14ac:dyDescent="0.25">
      <c r="J17" s="8"/>
    </row>
    <row r="18" spans="10:10" x14ac:dyDescent="0.25">
      <c r="J18" s="8"/>
    </row>
    <row r="19" spans="10:10" x14ac:dyDescent="0.25">
      <c r="J19" s="8"/>
    </row>
    <row r="20" spans="10:10" x14ac:dyDescent="0.25">
      <c r="J20" s="8"/>
    </row>
    <row r="21" spans="10:10" x14ac:dyDescent="0.25">
      <c r="J21" s="8"/>
    </row>
    <row r="22" spans="10:10" x14ac:dyDescent="0.25">
      <c r="J22" s="8"/>
    </row>
    <row r="23" spans="10:10" x14ac:dyDescent="0.25">
      <c r="J23" s="8"/>
    </row>
    <row r="24" spans="10:10" x14ac:dyDescent="0.25">
      <c r="J24" s="8"/>
    </row>
    <row r="25" spans="10:10" x14ac:dyDescent="0.25">
      <c r="J25" s="8"/>
    </row>
    <row r="26" spans="10:10" x14ac:dyDescent="0.25">
      <c r="J26" s="8"/>
    </row>
    <row r="27" spans="10:10" x14ac:dyDescent="0.25">
      <c r="J27" s="8"/>
    </row>
    <row r="28" spans="10:10" x14ac:dyDescent="0.25">
      <c r="J28" s="8"/>
    </row>
    <row r="29" spans="10:10" x14ac:dyDescent="0.25">
      <c r="J29" s="8"/>
    </row>
    <row r="30" spans="10:10" x14ac:dyDescent="0.25">
      <c r="J30" s="8"/>
    </row>
    <row r="31" spans="10:10" x14ac:dyDescent="0.25">
      <c r="J31" s="8"/>
    </row>
    <row r="32" spans="10:10" x14ac:dyDescent="0.25">
      <c r="J32" s="8"/>
    </row>
    <row r="33" spans="10:11" x14ac:dyDescent="0.25">
      <c r="J33" s="8"/>
    </row>
    <row r="34" spans="10:11" x14ac:dyDescent="0.25">
      <c r="J34" s="8"/>
    </row>
    <row r="35" spans="10:11" x14ac:dyDescent="0.25">
      <c r="J35" s="8"/>
    </row>
    <row r="36" spans="10:11" x14ac:dyDescent="0.25">
      <c r="J36" s="8"/>
    </row>
    <row r="37" spans="10:11" x14ac:dyDescent="0.25">
      <c r="J37" s="8"/>
    </row>
    <row r="38" spans="10:11" x14ac:dyDescent="0.25">
      <c r="J38" s="8"/>
    </row>
    <row r="39" spans="10:11" x14ac:dyDescent="0.25">
      <c r="K39" s="3" t="s">
        <v>0</v>
      </c>
    </row>
  </sheetData>
  <hyperlinks>
    <hyperlink ref="K39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2012-02-19T10:55:42Z</dcterms:created>
  <dcterms:modified xsi:type="dcterms:W3CDTF">2012-03-09T15:00:00Z</dcterms:modified>
</cp:coreProperties>
</file>